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на 01.07.16" sheetId="4" r:id="rId1"/>
    <sheet name="на 01.04.17" sheetId="1" r:id="rId2"/>
    <sheet name="Лист2" sheetId="2" r:id="rId3"/>
    <sheet name="Лист3" sheetId="3" r:id="rId4"/>
  </sheets>
  <definedNames>
    <definedName name="_xlnm.Print_Area" localSheetId="1">'на 01.04.17'!$A$1:$G$45</definedName>
    <definedName name="_xlnm.Print_Area" localSheetId="0">'на 01.07.16'!$A$1:$D$41</definedName>
  </definedNames>
  <calcPr calcId="125725"/>
</workbook>
</file>

<file path=xl/calcChain.xml><?xml version="1.0" encoding="utf-8"?>
<calcChain xmlns="http://schemas.openxmlformats.org/spreadsheetml/2006/main">
  <c r="D35" i="4"/>
  <c r="D34"/>
  <c r="D33"/>
  <c r="D30"/>
  <c r="D29"/>
  <c r="D28"/>
  <c r="D27"/>
  <c r="D26"/>
  <c r="D25"/>
  <c r="D24"/>
  <c r="D23"/>
  <c r="D22"/>
  <c r="D21"/>
  <c r="D20"/>
  <c r="D19"/>
  <c r="D17"/>
  <c r="D6"/>
  <c r="D7"/>
  <c r="D8"/>
  <c r="D9"/>
  <c r="D10"/>
  <c r="D11"/>
  <c r="D12"/>
  <c r="D13"/>
  <c r="D14"/>
  <c r="D15"/>
  <c r="D16"/>
  <c r="D5"/>
  <c r="C36"/>
  <c r="D36" s="1"/>
  <c r="B36"/>
  <c r="C31"/>
  <c r="D31" s="1"/>
  <c r="B31"/>
  <c r="C17"/>
  <c r="C38" s="1"/>
  <c r="B17"/>
  <c r="B38" l="1"/>
  <c r="D38" s="1"/>
</calcChain>
</file>

<file path=xl/sharedStrings.xml><?xml version="1.0" encoding="utf-8"?>
<sst xmlns="http://schemas.openxmlformats.org/spreadsheetml/2006/main" count="76" uniqueCount="48">
  <si>
    <t>МБОУ ПГО "Пышминская СОШ"</t>
  </si>
  <si>
    <t>МБОУ ПГО "Ощепковская СОШ"</t>
  </si>
  <si>
    <t>МБОУ ПГО "Печеркинская СОШ"</t>
  </si>
  <si>
    <t>МБОУ ПГО "Четкаринская СОШ"</t>
  </si>
  <si>
    <t>МБОУ ПГО "Боровлянская СОШ"</t>
  </si>
  <si>
    <t>МБОУ ПГО "Черемышская СОШ"</t>
  </si>
  <si>
    <t>МБОУ ПГО "Трифоновская СОШ"</t>
  </si>
  <si>
    <t>МБОУ ПГО "Первомайская ООШ"</t>
  </si>
  <si>
    <t>МБОО ПГО "Тимохинская НОШ"</t>
  </si>
  <si>
    <t>МБОО ПГО "Пульниковская НОШ"</t>
  </si>
  <si>
    <t>МБОО ПГО "Талицкая НОШ"</t>
  </si>
  <si>
    <t>МБОО ПГО "Тупицинская НОШ"</t>
  </si>
  <si>
    <t>Итого по школам:</t>
  </si>
  <si>
    <t>МБДОУ ПГО "Пышминский д/с №3"</t>
  </si>
  <si>
    <t>МБДОУ ПГО "Пышминский д/с №5"</t>
  </si>
  <si>
    <t>МБДОУ ПГО "Пышминский д/с №6"</t>
  </si>
  <si>
    <t>МБДОУ ПГО "Пышминский д/с №7"</t>
  </si>
  <si>
    <t>МБДОУ ПГО "Печеркинский д/с"</t>
  </si>
  <si>
    <t>МБДОУ ПГО "Родинский д/с"</t>
  </si>
  <si>
    <t>МБДОУ ПГО "Боровлянский д/с"</t>
  </si>
  <si>
    <t>МБДОУ ПГО "Черемышский д/с"</t>
  </si>
  <si>
    <t>МБДОУ ПГО "Трифоновский д/с"</t>
  </si>
  <si>
    <t>МБДОУ ПГО "Первомайский д/с"</t>
  </si>
  <si>
    <t>МБДОУ ПГО "Чупинский д/с"</t>
  </si>
  <si>
    <t>МБДОУ ПГО "Чернышовский д/с"</t>
  </si>
  <si>
    <t>Итого по детским садам:</t>
  </si>
  <si>
    <t>МБУ ДО ПГО "Пышминский ЦДО"</t>
  </si>
  <si>
    <t>МБУ ПГО "Пышминская спортивная школа"</t>
  </si>
  <si>
    <t>МБУ ПГО "Пышминская школа искусств"</t>
  </si>
  <si>
    <t>Итого по допобразованию:</t>
  </si>
  <si>
    <t>Среднесписоная численность работников, всего, чел.</t>
  </si>
  <si>
    <t>Начисленный фонд оплаты труда, всего, рублей</t>
  </si>
  <si>
    <t>Наименование организации</t>
  </si>
  <si>
    <t>Всего по образованию:</t>
  </si>
  <si>
    <t>Исполнитель: _____________ Хазова Е.Ю.</t>
  </si>
  <si>
    <t>на 01 июля 2016г.</t>
  </si>
  <si>
    <t>Средняя заработная плата работников</t>
  </si>
  <si>
    <t xml:space="preserve">Информация о численности работников муниципальных учреждений Пышминского городского округа и фактических расходов на оплату труда  </t>
  </si>
  <si>
    <t>Начисленный фонд оплаты труда,    рублей</t>
  </si>
  <si>
    <t>Среднесписоная численность работников,         чел.</t>
  </si>
  <si>
    <t>МАУ "Редакция Газеты "Пышминские вести"</t>
  </si>
  <si>
    <t>МКУ ПГО "Хозяйственно-эксплуатационная служба"</t>
  </si>
  <si>
    <t>МКУ ПГО "Центр компенсаций и субсидий за жилищно-коммунальные услуги"</t>
  </si>
  <si>
    <t>МУП ПГО "Центр культуры и досуга"</t>
  </si>
  <si>
    <t xml:space="preserve">МУП ПГО "Библиотечно-информационный центр" </t>
  </si>
  <si>
    <t>МБУ ПГО "Центр физической культуры, спорта и молодежной политики"</t>
  </si>
  <si>
    <t xml:space="preserve">Информация о численности работников муниципальных учреждений Пышминского городского округа и                                                                   фактических расходов на оплату труда  </t>
  </si>
  <si>
    <t>1  квартал  2017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</si>
</sst>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0" borderId="1" xfId="0" applyFont="1" applyBorder="1" applyAlignment="1"/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workbookViewId="0">
      <selection sqref="A1:C1"/>
    </sheetView>
  </sheetViews>
  <sheetFormatPr defaultRowHeight="15.75"/>
  <cols>
    <col min="1" max="1" width="44.5703125" style="1" customWidth="1"/>
    <col min="2" max="2" width="17" style="1" customWidth="1"/>
    <col min="3" max="3" width="21.140625" style="1" customWidth="1"/>
    <col min="4" max="4" width="13.85546875" style="1" customWidth="1"/>
    <col min="5" max="16384" width="9.140625" style="1"/>
  </cols>
  <sheetData>
    <row r="1" spans="1:4" ht="39.75" customHeight="1">
      <c r="A1" s="20" t="s">
        <v>37</v>
      </c>
      <c r="B1" s="20"/>
      <c r="C1" s="20"/>
    </row>
    <row r="2" spans="1:4">
      <c r="A2" s="20" t="s">
        <v>35</v>
      </c>
      <c r="B2" s="20"/>
      <c r="C2" s="20"/>
    </row>
    <row r="4" spans="1:4" s="3" customFormat="1" ht="63">
      <c r="A4" s="4" t="s">
        <v>32</v>
      </c>
      <c r="B4" s="4" t="s">
        <v>30</v>
      </c>
      <c r="C4" s="4" t="s">
        <v>31</v>
      </c>
      <c r="D4" s="4" t="s">
        <v>36</v>
      </c>
    </row>
    <row r="5" spans="1:4">
      <c r="A5" s="5" t="s">
        <v>0</v>
      </c>
      <c r="B5" s="9">
        <v>117</v>
      </c>
      <c r="C5" s="7">
        <v>22695885.260000002</v>
      </c>
      <c r="D5" s="11">
        <f>SUM(C5/6/B5)</f>
        <v>32330.320883190885</v>
      </c>
    </row>
    <row r="6" spans="1:4">
      <c r="A6" s="5" t="s">
        <v>1</v>
      </c>
      <c r="B6" s="9">
        <v>79</v>
      </c>
      <c r="C6" s="7">
        <v>15879020.91</v>
      </c>
      <c r="D6" s="11">
        <f t="shared" ref="D6:D38" si="0">SUM(C6/6/B6)</f>
        <v>33500.04411392405</v>
      </c>
    </row>
    <row r="7" spans="1:4">
      <c r="A7" s="5" t="s">
        <v>2</v>
      </c>
      <c r="B7" s="9">
        <v>42.5</v>
      </c>
      <c r="C7" s="7">
        <v>5750703.4900000002</v>
      </c>
      <c r="D7" s="11">
        <f t="shared" si="0"/>
        <v>22551.778392156863</v>
      </c>
    </row>
    <row r="8" spans="1:4">
      <c r="A8" s="5" t="s">
        <v>3</v>
      </c>
      <c r="B8" s="9">
        <v>48.6</v>
      </c>
      <c r="C8" s="7">
        <v>7193183</v>
      </c>
      <c r="D8" s="11">
        <f t="shared" si="0"/>
        <v>24667.980109739368</v>
      </c>
    </row>
    <row r="9" spans="1:4">
      <c r="A9" s="5" t="s">
        <v>4</v>
      </c>
      <c r="B9" s="9">
        <v>42</v>
      </c>
      <c r="C9" s="7">
        <v>6379267</v>
      </c>
      <c r="D9" s="11">
        <f t="shared" si="0"/>
        <v>25314.55158730159</v>
      </c>
    </row>
    <row r="10" spans="1:4">
      <c r="A10" s="5" t="s">
        <v>5</v>
      </c>
      <c r="B10" s="9">
        <v>36.299999999999997</v>
      </c>
      <c r="C10" s="7">
        <v>5663331.9899999984</v>
      </c>
      <c r="D10" s="11">
        <f t="shared" si="0"/>
        <v>26002.442561983466</v>
      </c>
    </row>
    <row r="11" spans="1:4">
      <c r="A11" s="5" t="s">
        <v>6</v>
      </c>
      <c r="B11" s="9">
        <v>32.5</v>
      </c>
      <c r="C11" s="7">
        <v>4985641</v>
      </c>
      <c r="D11" s="11">
        <f t="shared" si="0"/>
        <v>25567.389743589742</v>
      </c>
    </row>
    <row r="12" spans="1:4">
      <c r="A12" s="5" t="s">
        <v>7</v>
      </c>
      <c r="B12" s="9">
        <v>26.3</v>
      </c>
      <c r="C12" s="7">
        <v>3833379.85</v>
      </c>
      <c r="D12" s="11">
        <f t="shared" si="0"/>
        <v>24292.647972116603</v>
      </c>
    </row>
    <row r="13" spans="1:4">
      <c r="A13" s="5" t="s">
        <v>8</v>
      </c>
      <c r="B13" s="9">
        <v>20.7</v>
      </c>
      <c r="C13" s="7">
        <v>2759743.39</v>
      </c>
      <c r="D13" s="11">
        <f t="shared" si="0"/>
        <v>22220.156119162642</v>
      </c>
    </row>
    <row r="14" spans="1:4">
      <c r="A14" s="5" t="s">
        <v>9</v>
      </c>
      <c r="B14" s="9">
        <v>18</v>
      </c>
      <c r="C14" s="7">
        <v>2321246.4500000002</v>
      </c>
      <c r="D14" s="11">
        <f t="shared" si="0"/>
        <v>21493.022685185188</v>
      </c>
    </row>
    <row r="15" spans="1:4">
      <c r="A15" s="5" t="s">
        <v>10</v>
      </c>
      <c r="B15" s="9">
        <v>22.4</v>
      </c>
      <c r="C15" s="7">
        <v>2794567.7699999996</v>
      </c>
      <c r="D15" s="11">
        <f t="shared" si="0"/>
        <v>20792.914955357141</v>
      </c>
    </row>
    <row r="16" spans="1:4">
      <c r="A16" s="5" t="s">
        <v>11</v>
      </c>
      <c r="B16" s="9">
        <v>20.2</v>
      </c>
      <c r="C16" s="7">
        <v>2357963.21</v>
      </c>
      <c r="D16" s="11">
        <f t="shared" si="0"/>
        <v>19455.141996699673</v>
      </c>
    </row>
    <row r="17" spans="1:4" s="2" customFormat="1">
      <c r="A17" s="6" t="s">
        <v>12</v>
      </c>
      <c r="B17" s="10">
        <f>SUM(B5:B16)</f>
        <v>505.5</v>
      </c>
      <c r="C17" s="8">
        <f>SUM(C5:C16)</f>
        <v>82613933.319999993</v>
      </c>
      <c r="D17" s="12">
        <f t="shared" si="0"/>
        <v>27238.355858885589</v>
      </c>
    </row>
    <row r="18" spans="1:4">
      <c r="A18" s="5"/>
      <c r="B18" s="9"/>
      <c r="C18" s="7"/>
      <c r="D18" s="11"/>
    </row>
    <row r="19" spans="1:4">
      <c r="A19" s="5" t="s">
        <v>13</v>
      </c>
      <c r="B19" s="9">
        <v>37.6</v>
      </c>
      <c r="C19" s="7">
        <v>3846706.1799999997</v>
      </c>
      <c r="D19" s="11">
        <f t="shared" si="0"/>
        <v>17051.002570921984</v>
      </c>
    </row>
    <row r="20" spans="1:4">
      <c r="A20" s="5" t="s">
        <v>14</v>
      </c>
      <c r="B20" s="9">
        <v>51</v>
      </c>
      <c r="C20" s="7">
        <v>5950639.7599999998</v>
      </c>
      <c r="D20" s="11">
        <f t="shared" si="0"/>
        <v>19446.535163398694</v>
      </c>
    </row>
    <row r="21" spans="1:4">
      <c r="A21" s="5" t="s">
        <v>15</v>
      </c>
      <c r="B21" s="9">
        <v>35.4</v>
      </c>
      <c r="C21" s="7">
        <v>3862042.46</v>
      </c>
      <c r="D21" s="11">
        <f t="shared" si="0"/>
        <v>18182.874105461393</v>
      </c>
    </row>
    <row r="22" spans="1:4">
      <c r="A22" s="5" t="s">
        <v>16</v>
      </c>
      <c r="B22" s="9">
        <v>33.1</v>
      </c>
      <c r="C22" s="7">
        <v>3861177.4</v>
      </c>
      <c r="D22" s="11">
        <f t="shared" si="0"/>
        <v>19441.980866062437</v>
      </c>
    </row>
    <row r="23" spans="1:4">
      <c r="A23" s="5" t="s">
        <v>17</v>
      </c>
      <c r="B23" s="9">
        <v>17.600000000000001</v>
      </c>
      <c r="C23" s="7">
        <v>2157180.83</v>
      </c>
      <c r="D23" s="11">
        <f t="shared" si="0"/>
        <v>20427.848768939395</v>
      </c>
    </row>
    <row r="24" spans="1:4">
      <c r="A24" s="5" t="s">
        <v>18</v>
      </c>
      <c r="B24" s="9">
        <v>30.6</v>
      </c>
      <c r="C24" s="7">
        <v>3188878.39</v>
      </c>
      <c r="D24" s="11">
        <f t="shared" si="0"/>
        <v>17368.618681917211</v>
      </c>
    </row>
    <row r="25" spans="1:4">
      <c r="A25" s="5" t="s">
        <v>19</v>
      </c>
      <c r="B25" s="9">
        <v>26.1</v>
      </c>
      <c r="C25" s="7">
        <v>2605667</v>
      </c>
      <c r="D25" s="11">
        <f t="shared" si="0"/>
        <v>16638.997445721583</v>
      </c>
    </row>
    <row r="26" spans="1:4">
      <c r="A26" s="5" t="s">
        <v>20</v>
      </c>
      <c r="B26" s="9">
        <v>25.1</v>
      </c>
      <c r="C26" s="7">
        <v>2491851.5099999998</v>
      </c>
      <c r="D26" s="11">
        <f t="shared" si="0"/>
        <v>16546.158764940235</v>
      </c>
    </row>
    <row r="27" spans="1:4">
      <c r="A27" s="5" t="s">
        <v>21</v>
      </c>
      <c r="B27" s="9">
        <v>16.7</v>
      </c>
      <c r="C27" s="7">
        <v>2268170</v>
      </c>
      <c r="D27" s="11">
        <f t="shared" si="0"/>
        <v>22636.427145708582</v>
      </c>
    </row>
    <row r="28" spans="1:4">
      <c r="A28" s="5" t="s">
        <v>22</v>
      </c>
      <c r="B28" s="9">
        <v>25</v>
      </c>
      <c r="C28" s="7">
        <v>2578015.87</v>
      </c>
      <c r="D28" s="11">
        <f t="shared" si="0"/>
        <v>17186.772466666669</v>
      </c>
    </row>
    <row r="29" spans="1:4">
      <c r="A29" s="5" t="s">
        <v>23</v>
      </c>
      <c r="B29" s="9">
        <v>17</v>
      </c>
      <c r="C29" s="7">
        <v>1343395.29</v>
      </c>
      <c r="D29" s="11">
        <f t="shared" si="0"/>
        <v>13170.542058823528</v>
      </c>
    </row>
    <row r="30" spans="1:4">
      <c r="A30" s="5" t="s">
        <v>24</v>
      </c>
      <c r="B30" s="9">
        <v>19.899999999999999</v>
      </c>
      <c r="C30" s="7">
        <v>1995187.52</v>
      </c>
      <c r="D30" s="11">
        <f t="shared" si="0"/>
        <v>16710.113232830823</v>
      </c>
    </row>
    <row r="31" spans="1:4" s="2" customFormat="1">
      <c r="A31" s="6" t="s">
        <v>25</v>
      </c>
      <c r="B31" s="10">
        <f>SUM(B19:B30)</f>
        <v>335.09999999999997</v>
      </c>
      <c r="C31" s="8">
        <f>SUM(C19:C30)</f>
        <v>36148912.210000001</v>
      </c>
      <c r="D31" s="12">
        <f t="shared" si="0"/>
        <v>17979.166522431118</v>
      </c>
    </row>
    <row r="32" spans="1:4">
      <c r="A32" s="5"/>
      <c r="B32" s="9"/>
      <c r="C32" s="7"/>
      <c r="D32" s="11"/>
    </row>
    <row r="33" spans="1:4">
      <c r="A33" s="5" t="s">
        <v>26</v>
      </c>
      <c r="B33" s="9">
        <v>23.1</v>
      </c>
      <c r="C33" s="7">
        <v>3414757.25</v>
      </c>
      <c r="D33" s="11">
        <f t="shared" si="0"/>
        <v>24637.498196248198</v>
      </c>
    </row>
    <row r="34" spans="1:4">
      <c r="A34" s="5" t="s">
        <v>27</v>
      </c>
      <c r="B34" s="9">
        <v>23.4</v>
      </c>
      <c r="C34" s="7">
        <v>3598210.04</v>
      </c>
      <c r="D34" s="11">
        <f t="shared" si="0"/>
        <v>25628.276638176641</v>
      </c>
    </row>
    <row r="35" spans="1:4">
      <c r="A35" s="5" t="s">
        <v>28</v>
      </c>
      <c r="B35" s="9">
        <v>25</v>
      </c>
      <c r="C35" s="7">
        <v>3554642.07</v>
      </c>
      <c r="D35" s="11">
        <f t="shared" si="0"/>
        <v>23697.613799999999</v>
      </c>
    </row>
    <row r="36" spans="1:4" s="2" customFormat="1">
      <c r="A36" s="6" t="s">
        <v>29</v>
      </c>
      <c r="B36" s="10">
        <f>SUM(B33:B35)</f>
        <v>71.5</v>
      </c>
      <c r="C36" s="8">
        <f>SUM(C33:C35)</f>
        <v>10567609.359999999</v>
      </c>
      <c r="D36" s="12">
        <f t="shared" si="0"/>
        <v>24633.122051282051</v>
      </c>
    </row>
    <row r="37" spans="1:4">
      <c r="A37" s="5"/>
      <c r="B37" s="9"/>
      <c r="C37" s="7"/>
      <c r="D37" s="11"/>
    </row>
    <row r="38" spans="1:4" s="2" customFormat="1">
      <c r="A38" s="6" t="s">
        <v>33</v>
      </c>
      <c r="B38" s="10">
        <f>SUM(B17+B31+B36)</f>
        <v>912.09999999999991</v>
      </c>
      <c r="C38" s="8">
        <f>SUM(C17+C31+C36)</f>
        <v>129330454.89</v>
      </c>
      <c r="D38" s="12">
        <f t="shared" si="0"/>
        <v>23632.360283960097</v>
      </c>
    </row>
    <row r="41" spans="1:4">
      <c r="A41" s="1" t="s">
        <v>34</v>
      </c>
    </row>
  </sheetData>
  <mergeCells count="2">
    <mergeCell ref="A1:C1"/>
    <mergeCell ref="A2:C2"/>
  </mergeCells>
  <pageMargins left="0.7" right="0.24" top="0.75" bottom="0.75" header="0.3" footer="0.3"/>
  <pageSetup paperSize="9" scale="9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abSelected="1" view="pageBreakPreview" topLeftCell="A19" zoomScaleSheetLayoutView="100" workbookViewId="0">
      <selection activeCell="C45" sqref="C45"/>
    </sheetView>
  </sheetViews>
  <sheetFormatPr defaultRowHeight="15.75"/>
  <cols>
    <col min="1" max="1" width="69.42578125" style="1" customWidth="1"/>
    <col min="2" max="2" width="17.140625" style="1" customWidth="1"/>
    <col min="3" max="3" width="18.140625" style="1" customWidth="1"/>
    <col min="4" max="16384" width="9.140625" style="1"/>
  </cols>
  <sheetData>
    <row r="1" spans="1:3" ht="39.75" customHeight="1">
      <c r="A1" s="20" t="s">
        <v>46</v>
      </c>
      <c r="B1" s="20"/>
      <c r="C1" s="20"/>
    </row>
    <row r="2" spans="1:3">
      <c r="A2" s="21"/>
      <c r="B2" s="21"/>
      <c r="C2" s="21"/>
    </row>
    <row r="3" spans="1:3">
      <c r="A3" s="23" t="s">
        <v>32</v>
      </c>
      <c r="B3" s="22" t="s">
        <v>47</v>
      </c>
      <c r="C3" s="22"/>
    </row>
    <row r="4" spans="1:3" s="3" customFormat="1" ht="63">
      <c r="A4" s="24"/>
      <c r="B4" s="4" t="s">
        <v>39</v>
      </c>
      <c r="C4" s="4" t="s">
        <v>38</v>
      </c>
    </row>
    <row r="5" spans="1:3">
      <c r="A5" s="5" t="s">
        <v>0</v>
      </c>
      <c r="B5" s="9">
        <v>126</v>
      </c>
      <c r="C5" s="7">
        <v>10047744.710000001</v>
      </c>
    </row>
    <row r="6" spans="1:3">
      <c r="A6" s="5" t="s">
        <v>1</v>
      </c>
      <c r="B6" s="9">
        <v>78.5</v>
      </c>
      <c r="C6" s="7">
        <v>6674870.2400000002</v>
      </c>
    </row>
    <row r="7" spans="1:3">
      <c r="A7" s="5" t="s">
        <v>2</v>
      </c>
      <c r="B7" s="9">
        <v>43.8</v>
      </c>
      <c r="C7" s="7">
        <v>2938211.08</v>
      </c>
    </row>
    <row r="8" spans="1:3">
      <c r="A8" s="5" t="s">
        <v>3</v>
      </c>
      <c r="B8" s="9">
        <v>49</v>
      </c>
      <c r="C8" s="7">
        <v>2840552</v>
      </c>
    </row>
    <row r="9" spans="1:3">
      <c r="A9" s="5" t="s">
        <v>4</v>
      </c>
      <c r="B9" s="9">
        <v>42.7</v>
      </c>
      <c r="C9" s="7">
        <v>2588037</v>
      </c>
    </row>
    <row r="10" spans="1:3">
      <c r="A10" s="5" t="s">
        <v>5</v>
      </c>
      <c r="B10" s="9">
        <v>36.200000000000003</v>
      </c>
      <c r="C10" s="7">
        <v>2437868.38</v>
      </c>
    </row>
    <row r="11" spans="1:3">
      <c r="A11" s="5" t="s">
        <v>6</v>
      </c>
      <c r="B11" s="9">
        <v>34</v>
      </c>
      <c r="C11" s="7">
        <v>2311363</v>
      </c>
    </row>
    <row r="12" spans="1:3">
      <c r="A12" s="5" t="s">
        <v>7</v>
      </c>
      <c r="B12" s="9">
        <v>27.7</v>
      </c>
      <c r="C12" s="7">
        <v>1938614.55</v>
      </c>
    </row>
    <row r="13" spans="1:3">
      <c r="A13" s="5" t="s">
        <v>8</v>
      </c>
      <c r="B13" s="9">
        <v>20.7</v>
      </c>
      <c r="C13" s="7">
        <v>1152683.8799999999</v>
      </c>
    </row>
    <row r="14" spans="1:3">
      <c r="A14" s="5" t="s">
        <v>9</v>
      </c>
      <c r="B14" s="9">
        <v>14.3</v>
      </c>
      <c r="C14" s="7">
        <v>950521.44</v>
      </c>
    </row>
    <row r="15" spans="1:3">
      <c r="A15" s="5" t="s">
        <v>10</v>
      </c>
      <c r="B15" s="9">
        <v>23.8</v>
      </c>
      <c r="C15" s="7">
        <v>1244396.8400000001</v>
      </c>
    </row>
    <row r="16" spans="1:3">
      <c r="A16" s="5" t="s">
        <v>11</v>
      </c>
      <c r="B16" s="9">
        <v>19.7</v>
      </c>
      <c r="C16" s="7">
        <v>1186530.49</v>
      </c>
    </row>
    <row r="17" spans="1:3">
      <c r="A17" s="5"/>
      <c r="B17" s="9"/>
      <c r="C17" s="7"/>
    </row>
    <row r="18" spans="1:3">
      <c r="A18" s="5" t="s">
        <v>13</v>
      </c>
      <c r="B18" s="9">
        <v>35.6</v>
      </c>
      <c r="C18" s="7">
        <v>1952879.21</v>
      </c>
    </row>
    <row r="19" spans="1:3">
      <c r="A19" s="5" t="s">
        <v>14</v>
      </c>
      <c r="B19" s="9">
        <v>47.9</v>
      </c>
      <c r="C19" s="7">
        <v>2846321.72</v>
      </c>
    </row>
    <row r="20" spans="1:3">
      <c r="A20" s="5" t="s">
        <v>15</v>
      </c>
      <c r="B20" s="9">
        <v>33.1</v>
      </c>
      <c r="C20" s="7">
        <v>1910911.47</v>
      </c>
    </row>
    <row r="21" spans="1:3">
      <c r="A21" s="5" t="s">
        <v>16</v>
      </c>
      <c r="B21" s="9">
        <v>32.799999999999997</v>
      </c>
      <c r="C21" s="7">
        <v>1891120.87</v>
      </c>
    </row>
    <row r="22" spans="1:3">
      <c r="A22" s="5" t="s">
        <v>17</v>
      </c>
      <c r="B22" s="9">
        <v>20</v>
      </c>
      <c r="C22" s="7">
        <v>1031703.53</v>
      </c>
    </row>
    <row r="23" spans="1:3">
      <c r="A23" s="5" t="s">
        <v>18</v>
      </c>
      <c r="B23" s="9">
        <v>30</v>
      </c>
      <c r="C23" s="7">
        <v>1490840.71</v>
      </c>
    </row>
    <row r="24" spans="1:3">
      <c r="A24" s="5" t="s">
        <v>19</v>
      </c>
      <c r="B24" s="9">
        <v>24.6</v>
      </c>
      <c r="C24" s="7">
        <v>1208502</v>
      </c>
    </row>
    <row r="25" spans="1:3">
      <c r="A25" s="5" t="s">
        <v>20</v>
      </c>
      <c r="B25" s="9">
        <v>24.9</v>
      </c>
      <c r="C25" s="7">
        <v>1170896.92</v>
      </c>
    </row>
    <row r="26" spans="1:3">
      <c r="A26" s="5" t="s">
        <v>21</v>
      </c>
      <c r="B26" s="9">
        <v>16.5</v>
      </c>
      <c r="C26" s="7">
        <v>1008290</v>
      </c>
    </row>
    <row r="27" spans="1:3">
      <c r="A27" s="5" t="s">
        <v>22</v>
      </c>
      <c r="B27" s="9">
        <v>26</v>
      </c>
      <c r="C27" s="7">
        <v>1241255.51</v>
      </c>
    </row>
    <row r="28" spans="1:3">
      <c r="A28" s="5" t="s">
        <v>23</v>
      </c>
      <c r="B28" s="9">
        <v>16</v>
      </c>
      <c r="C28" s="7">
        <v>645558.89</v>
      </c>
    </row>
    <row r="29" spans="1:3">
      <c r="A29" s="5" t="s">
        <v>24</v>
      </c>
      <c r="B29" s="9">
        <v>19.600000000000001</v>
      </c>
      <c r="C29" s="7">
        <v>930362.8</v>
      </c>
    </row>
    <row r="30" spans="1:3">
      <c r="A30" s="5"/>
      <c r="B30" s="9"/>
      <c r="C30" s="7"/>
    </row>
    <row r="31" spans="1:3">
      <c r="A31" s="5" t="s">
        <v>26</v>
      </c>
      <c r="B31" s="9">
        <v>23.7</v>
      </c>
      <c r="C31" s="7">
        <v>1797672.02</v>
      </c>
    </row>
    <row r="32" spans="1:3">
      <c r="A32" s="5" t="s">
        <v>27</v>
      </c>
      <c r="B32" s="9">
        <v>21.4</v>
      </c>
      <c r="C32" s="7">
        <v>1626043.32</v>
      </c>
    </row>
    <row r="33" spans="1:3">
      <c r="A33" s="5" t="s">
        <v>28</v>
      </c>
      <c r="B33" s="9">
        <v>23</v>
      </c>
      <c r="C33" s="7">
        <v>1477666.68</v>
      </c>
    </row>
    <row r="34" spans="1:3">
      <c r="A34" s="5"/>
      <c r="B34" s="9"/>
      <c r="C34" s="7"/>
    </row>
    <row r="35" spans="1:3">
      <c r="A35" s="14" t="s">
        <v>40</v>
      </c>
      <c r="B35" s="13">
        <v>11</v>
      </c>
      <c r="C35" s="18">
        <v>771333.72</v>
      </c>
    </row>
    <row r="36" spans="1:3">
      <c r="A36"/>
      <c r="B36" s="13"/>
      <c r="C36" s="13"/>
    </row>
    <row r="37" spans="1:3" ht="21" customHeight="1">
      <c r="A37" s="15" t="s">
        <v>41</v>
      </c>
      <c r="B37" s="13">
        <v>35.700000000000003</v>
      </c>
      <c r="C37" s="18">
        <v>1447953.44</v>
      </c>
    </row>
    <row r="38" spans="1:3">
      <c r="A38" s="14"/>
      <c r="B38" s="13"/>
      <c r="C38" s="13"/>
    </row>
    <row r="39" spans="1:3" ht="30">
      <c r="A39" s="15" t="s">
        <v>42</v>
      </c>
      <c r="B39" s="13">
        <v>9</v>
      </c>
      <c r="C39" s="18">
        <v>680631.43</v>
      </c>
    </row>
    <row r="40" spans="1:3">
      <c r="A40" s="14"/>
      <c r="B40" s="13"/>
      <c r="C40" s="13"/>
    </row>
    <row r="41" spans="1:3">
      <c r="A41" s="14" t="s">
        <v>43</v>
      </c>
      <c r="B41" s="13">
        <v>96</v>
      </c>
      <c r="C41" s="18">
        <v>7843700</v>
      </c>
    </row>
    <row r="42" spans="1:3">
      <c r="A42" s="14"/>
      <c r="B42" s="13"/>
      <c r="C42" s="13"/>
    </row>
    <row r="43" spans="1:3">
      <c r="A43" s="14" t="s">
        <v>44</v>
      </c>
      <c r="B43" s="13">
        <v>29</v>
      </c>
      <c r="C43" s="19">
        <v>2201129</v>
      </c>
    </row>
    <row r="44" spans="1:3">
      <c r="A44" s="16"/>
      <c r="B44" s="13"/>
      <c r="C44" s="13"/>
    </row>
    <row r="45" spans="1:3">
      <c r="A45" s="17" t="s">
        <v>45</v>
      </c>
      <c r="B45" s="13">
        <v>24.4</v>
      </c>
      <c r="C45" s="18">
        <v>2173872</v>
      </c>
    </row>
  </sheetData>
  <mergeCells count="3">
    <mergeCell ref="A1:C2"/>
    <mergeCell ref="B3:C3"/>
    <mergeCell ref="A3:A4"/>
  </mergeCells>
  <pageMargins left="0.70866141732283472" right="0.23622047244094491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на 01.07.16</vt:lpstr>
      <vt:lpstr>на 01.04.17</vt:lpstr>
      <vt:lpstr>Лист2</vt:lpstr>
      <vt:lpstr>Лист3</vt:lpstr>
      <vt:lpstr>'на 01.04.17'!Область_печати</vt:lpstr>
      <vt:lpstr>'на 01.07.16'!Область_печати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2017-06-27T10:45:42Z</dcterms:modified>
</cp:coreProperties>
</file>